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<sst xmlns="http://schemas.openxmlformats.org/spreadsheetml/2006/main" count="59" uniqueCount="40">
  <si>
    <t>昆明市教育投资有限公司所属教育机构2022年社会公开招聘生产（工勤）岗面试综合成绩</t>
  </si>
  <si>
    <t>序号</t>
  </si>
  <si>
    <t>岗位</t>
  </si>
  <si>
    <t>身份证号码</t>
  </si>
  <si>
    <t>一面成绩</t>
  </si>
  <si>
    <t>第一轮面试成绩*50%</t>
  </si>
  <si>
    <t>二面成绩</t>
  </si>
  <si>
    <t>第二轮面试成绩*50%</t>
  </si>
  <si>
    <t>综合成绩</t>
  </si>
  <si>
    <t>排名</t>
  </si>
  <si>
    <t>备注</t>
  </si>
  <si>
    <t>安全管理员</t>
  </si>
  <si>
    <t>530111********6392</t>
  </si>
  <si>
    <t>530111********4439</t>
  </si>
  <si>
    <t>530126********0818</t>
  </si>
  <si>
    <t>保育员</t>
  </si>
  <si>
    <t>530126********0905</t>
  </si>
  <si>
    <t>532801********0865</t>
  </si>
  <si>
    <t>532726********2143</t>
  </si>
  <si>
    <t>530402********222X</t>
  </si>
  <si>
    <t>511525********5843</t>
  </si>
  <si>
    <t>530102********3327</t>
  </si>
  <si>
    <t>532201********1225</t>
  </si>
  <si>
    <t>530102********374X</t>
  </si>
  <si>
    <t>532926********1565</t>
  </si>
  <si>
    <t>财务档案专员</t>
  </si>
  <si>
    <t>530381********2181</t>
  </si>
  <si>
    <t>532923********0749</t>
  </si>
  <si>
    <t>530124********2043</t>
  </si>
  <si>
    <t>讲解及后勤专员</t>
  </si>
  <si>
    <t>530381********274X</t>
  </si>
  <si>
    <t>530121********1326</t>
  </si>
  <si>
    <t>530112********3245</t>
  </si>
  <si>
    <t>教师</t>
  </si>
  <si>
    <t>530111********0086</t>
  </si>
  <si>
    <t>530112********1626</t>
  </si>
  <si>
    <t>530423********0925</t>
  </si>
  <si>
    <t>510311********3327</t>
  </si>
  <si>
    <t>532526********0524</t>
  </si>
  <si>
    <t>533223********0024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</si>
</sst>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1228\&#39033;&#30446;&#22411;&#25991;&#20214;\&#25945;&#25237;&#39033;&#30446;\&#20844;&#21578;&#31867;&#25991;&#20214;\&#26118;&#26126;&#24066;&#25945;&#32946;&#25237;&#36164;&#26377;&#38480;&#20844;&#21496;&#25152;&#23646;&#25945;&#32946;&#26426;&#26500;2022&#24180;&#20844;&#24320;&#25307;&#32856;&#24037;&#21220;&#23703;&#32508;&#21512;&#25104;&#32489;&#32479;&#35745;&#34920;%20&#65288;&#32456;&#31295;&#65289;(1)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"/>
      <sheetName val="一面"/>
      <sheetName val="二面"/>
    </sheetNames>
    <sheetDataSet>
      <sheetData sheetId="1">
        <row r="4">
          <cell r="I4">
            <v>85.4</v>
          </cell>
        </row>
        <row r="5">
          <cell r="I5">
            <v>87.2</v>
          </cell>
        </row>
        <row r="6">
          <cell r="I6">
            <v>87</v>
          </cell>
        </row>
        <row r="7">
          <cell r="I7">
            <v>82.4</v>
          </cell>
        </row>
        <row r="8">
          <cell r="I8">
            <v>84.5</v>
          </cell>
        </row>
        <row r="9">
          <cell r="I9">
            <v>80.2</v>
          </cell>
        </row>
        <row r="14">
          <cell r="I14">
            <v>80.4</v>
          </cell>
        </row>
        <row r="15">
          <cell r="I15">
            <v>80.8</v>
          </cell>
        </row>
        <row r="16">
          <cell r="I16">
            <v>81.8</v>
          </cell>
        </row>
        <row r="21">
          <cell r="I21">
            <v>83.5</v>
          </cell>
        </row>
        <row r="22">
          <cell r="I22">
            <v>83.8</v>
          </cell>
        </row>
        <row r="23">
          <cell r="I23">
            <v>86.5</v>
          </cell>
        </row>
        <row r="24">
          <cell r="I24">
            <v>88.2</v>
          </cell>
        </row>
        <row r="25">
          <cell r="I25">
            <v>89.2</v>
          </cell>
        </row>
        <row r="26">
          <cell r="I26">
            <v>90.8</v>
          </cell>
        </row>
        <row r="27">
          <cell r="I27">
            <v>84.6</v>
          </cell>
        </row>
        <row r="28">
          <cell r="I28">
            <v>92</v>
          </cell>
        </row>
        <row r="29">
          <cell r="I29">
            <v>92.6</v>
          </cell>
        </row>
        <row r="34">
          <cell r="I34">
            <v>87.8</v>
          </cell>
        </row>
        <row r="35">
          <cell r="I35">
            <v>82.6</v>
          </cell>
        </row>
        <row r="36">
          <cell r="I36">
            <v>85.4</v>
          </cell>
        </row>
        <row r="41">
          <cell r="I41">
            <v>85.6</v>
          </cell>
        </row>
        <row r="42">
          <cell r="I42">
            <v>87.4</v>
          </cell>
        </row>
        <row r="43">
          <cell r="I43">
            <v>86</v>
          </cell>
        </row>
      </sheetData>
      <sheetData sheetId="2">
        <row r="4">
          <cell r="I4">
            <v>82.92</v>
          </cell>
        </row>
        <row r="5">
          <cell r="I5">
            <v>79.14</v>
          </cell>
        </row>
        <row r="6">
          <cell r="I6">
            <v>79.7</v>
          </cell>
        </row>
        <row r="7">
          <cell r="I7">
            <v>83.48</v>
          </cell>
        </row>
        <row r="8">
          <cell r="I8">
            <v>83.275</v>
          </cell>
        </row>
        <row r="9">
          <cell r="I9">
            <v>87.84</v>
          </cell>
        </row>
        <row r="14">
          <cell r="I14">
            <v>80.775</v>
          </cell>
        </row>
        <row r="15">
          <cell r="I15">
            <v>83.725</v>
          </cell>
        </row>
        <row r="16">
          <cell r="I16">
            <v>86.075</v>
          </cell>
        </row>
        <row r="21">
          <cell r="I21">
            <v>77.525</v>
          </cell>
        </row>
        <row r="22">
          <cell r="I22">
            <v>78.66</v>
          </cell>
        </row>
        <row r="23">
          <cell r="I23">
            <v>79.175</v>
          </cell>
        </row>
        <row r="24">
          <cell r="I24">
            <v>75.38</v>
          </cell>
        </row>
        <row r="25">
          <cell r="I25">
            <v>76.74</v>
          </cell>
        </row>
        <row r="26">
          <cell r="I26">
            <v>84.26</v>
          </cell>
        </row>
        <row r="27">
          <cell r="I27">
            <v>75.9</v>
          </cell>
        </row>
        <row r="28">
          <cell r="I28">
            <v>82.5</v>
          </cell>
        </row>
        <row r="29">
          <cell r="I29">
            <v>85.34</v>
          </cell>
        </row>
        <row r="34">
          <cell r="I34">
            <v>83.96</v>
          </cell>
        </row>
        <row r="35">
          <cell r="I35">
            <v>82.2</v>
          </cell>
        </row>
        <row r="36">
          <cell r="I36">
            <v>78.56</v>
          </cell>
        </row>
        <row r="41">
          <cell r="I41">
            <v>82.12</v>
          </cell>
        </row>
        <row r="42">
          <cell r="I42">
            <v>88.94</v>
          </cell>
        </row>
        <row r="43">
          <cell r="I43">
            <v>85.58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2" max="2" width="12.25390625" style="0" customWidth="1"/>
    <col min="3" max="3" width="19.50390625" style="0" customWidth="1"/>
  </cols>
  <sheetData>
    <row r="1" spans="1:10" ht="60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</row>
    <row r="2" spans="1:10" ht="54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11" t="s">
        <v>9</v>
      </c>
      <c r="J2" s="11" t="s">
        <v>10</v>
      </c>
    </row>
    <row r="3" spans="1:10" ht="14.25">
      <c r="A3" s="6">
        <v>1</v>
      </c>
      <c r="B3" s="6" t="s">
        <v>11</v>
      </c>
      <c r="C3" s="14" t="s">
        <v>12</v>
      </c>
      <c r="D3" s="8">
        <f>'[1]一面'!I16</f>
        <v>81.8</v>
      </c>
      <c r="E3" s="8">
        <f aca="true" t="shared" si="0" ref="E3:E26">D3*0.5</f>
        <v>40.9</v>
      </c>
      <c r="F3" s="9">
        <f>'[1]二面'!I16</f>
        <v>86.075</v>
      </c>
      <c r="G3" s="10">
        <f aca="true" t="shared" si="1" ref="G3:G26">F3*0.5</f>
        <v>43.0375</v>
      </c>
      <c r="H3" s="10">
        <f aca="true" t="shared" si="2" ref="H3:H26">G3+E3</f>
        <v>83.9375</v>
      </c>
      <c r="I3" s="12">
        <v>1</v>
      </c>
      <c r="J3" s="13"/>
    </row>
    <row r="4" spans="1:10" ht="14.25">
      <c r="A4" s="6">
        <v>2</v>
      </c>
      <c r="B4" s="6" t="s">
        <v>11</v>
      </c>
      <c r="C4" s="14" t="s">
        <v>13</v>
      </c>
      <c r="D4" s="8">
        <f>'[1]一面'!I15</f>
        <v>80.8</v>
      </c>
      <c r="E4" s="8">
        <f t="shared" si="0"/>
        <v>40.4</v>
      </c>
      <c r="F4" s="9">
        <f>'[1]二面'!I15</f>
        <v>83.725</v>
      </c>
      <c r="G4" s="10">
        <f t="shared" si="1"/>
        <v>41.8625</v>
      </c>
      <c r="H4" s="10">
        <f t="shared" si="2"/>
        <v>82.26249999999999</v>
      </c>
      <c r="I4" s="12">
        <v>2</v>
      </c>
      <c r="J4" s="6"/>
    </row>
    <row r="5" spans="1:10" ht="14.25">
      <c r="A5" s="6">
        <v>3</v>
      </c>
      <c r="B5" s="6" t="s">
        <v>11</v>
      </c>
      <c r="C5" s="14" t="s">
        <v>14</v>
      </c>
      <c r="D5" s="8">
        <f>'[1]一面'!I14</f>
        <v>80.4</v>
      </c>
      <c r="E5" s="8">
        <f t="shared" si="0"/>
        <v>40.2</v>
      </c>
      <c r="F5" s="9">
        <f>'[1]二面'!I14</f>
        <v>80.775</v>
      </c>
      <c r="G5" s="10">
        <f t="shared" si="1"/>
        <v>40.3875</v>
      </c>
      <c r="H5" s="10">
        <f t="shared" si="2"/>
        <v>80.5875</v>
      </c>
      <c r="I5" s="12">
        <v>3</v>
      </c>
      <c r="J5" s="6"/>
    </row>
    <row r="6" spans="1:10" ht="14.25">
      <c r="A6" s="6">
        <v>4</v>
      </c>
      <c r="B6" s="6" t="s">
        <v>15</v>
      </c>
      <c r="C6" s="14" t="s">
        <v>16</v>
      </c>
      <c r="D6" s="8">
        <f>'[1]一面'!I29</f>
        <v>92.6</v>
      </c>
      <c r="E6" s="8">
        <f t="shared" si="0"/>
        <v>46.3</v>
      </c>
      <c r="F6" s="9">
        <f>'[1]二面'!I29</f>
        <v>85.34</v>
      </c>
      <c r="G6" s="10">
        <f t="shared" si="1"/>
        <v>42.67</v>
      </c>
      <c r="H6" s="10">
        <f t="shared" si="2"/>
        <v>88.97</v>
      </c>
      <c r="I6" s="12">
        <v>1</v>
      </c>
      <c r="J6" s="6"/>
    </row>
    <row r="7" spans="1:10" ht="14.25">
      <c r="A7" s="6">
        <v>5</v>
      </c>
      <c r="B7" s="6" t="s">
        <v>15</v>
      </c>
      <c r="C7" s="14" t="s">
        <v>17</v>
      </c>
      <c r="D7" s="8">
        <f>'[1]一面'!I26</f>
        <v>90.8</v>
      </c>
      <c r="E7" s="8">
        <f t="shared" si="0"/>
        <v>45.4</v>
      </c>
      <c r="F7" s="9">
        <f>'[1]二面'!I26</f>
        <v>84.26</v>
      </c>
      <c r="G7" s="10">
        <f t="shared" si="1"/>
        <v>42.13</v>
      </c>
      <c r="H7" s="10">
        <f t="shared" si="2"/>
        <v>87.53</v>
      </c>
      <c r="I7" s="12">
        <v>2</v>
      </c>
      <c r="J7" s="6"/>
    </row>
    <row r="8" spans="1:10" ht="14.25">
      <c r="A8" s="6">
        <v>6</v>
      </c>
      <c r="B8" s="6" t="s">
        <v>15</v>
      </c>
      <c r="C8" s="14" t="s">
        <v>18</v>
      </c>
      <c r="D8" s="8">
        <f>'[1]一面'!I28</f>
        <v>92</v>
      </c>
      <c r="E8" s="8">
        <f t="shared" si="0"/>
        <v>46</v>
      </c>
      <c r="F8" s="9">
        <f>'[1]二面'!I28</f>
        <v>82.5</v>
      </c>
      <c r="G8" s="10">
        <f t="shared" si="1"/>
        <v>41.25</v>
      </c>
      <c r="H8" s="10">
        <f t="shared" si="2"/>
        <v>87.25</v>
      </c>
      <c r="I8" s="12">
        <v>3</v>
      </c>
      <c r="J8" s="6"/>
    </row>
    <row r="9" spans="1:10" ht="14.25">
      <c r="A9" s="6">
        <v>7</v>
      </c>
      <c r="B9" s="6" t="s">
        <v>15</v>
      </c>
      <c r="C9" s="7" t="s">
        <v>19</v>
      </c>
      <c r="D9" s="8">
        <f>'[1]一面'!I25</f>
        <v>89.2</v>
      </c>
      <c r="E9" s="8">
        <f t="shared" si="0"/>
        <v>44.6</v>
      </c>
      <c r="F9" s="9">
        <f>'[1]二面'!I25</f>
        <v>76.74</v>
      </c>
      <c r="G9" s="10">
        <f t="shared" si="1"/>
        <v>38.37</v>
      </c>
      <c r="H9" s="10">
        <f t="shared" si="2"/>
        <v>82.97</v>
      </c>
      <c r="I9" s="12">
        <v>4</v>
      </c>
      <c r="J9" s="6"/>
    </row>
    <row r="10" spans="1:10" ht="14.25">
      <c r="A10" s="6">
        <v>8</v>
      </c>
      <c r="B10" s="6" t="s">
        <v>15</v>
      </c>
      <c r="C10" s="14" t="s">
        <v>20</v>
      </c>
      <c r="D10" s="8">
        <f>'[1]一面'!I23</f>
        <v>86.5</v>
      </c>
      <c r="E10" s="8">
        <f t="shared" si="0"/>
        <v>43.25</v>
      </c>
      <c r="F10" s="9">
        <f>'[1]二面'!I23</f>
        <v>79.175</v>
      </c>
      <c r="G10" s="10">
        <f t="shared" si="1"/>
        <v>39.5875</v>
      </c>
      <c r="H10" s="10">
        <f t="shared" si="2"/>
        <v>82.8375</v>
      </c>
      <c r="I10" s="12">
        <v>5</v>
      </c>
      <c r="J10" s="13"/>
    </row>
    <row r="11" spans="1:10" ht="14.25">
      <c r="A11" s="6">
        <v>9</v>
      </c>
      <c r="B11" s="6" t="s">
        <v>15</v>
      </c>
      <c r="C11" s="14" t="s">
        <v>21</v>
      </c>
      <c r="D11" s="8">
        <f>'[1]一面'!I24</f>
        <v>88.2</v>
      </c>
      <c r="E11" s="8">
        <f t="shared" si="0"/>
        <v>44.1</v>
      </c>
      <c r="F11" s="9">
        <f>'[1]二面'!I24</f>
        <v>75.38</v>
      </c>
      <c r="G11" s="10">
        <f t="shared" si="1"/>
        <v>37.69</v>
      </c>
      <c r="H11" s="10">
        <f t="shared" si="2"/>
        <v>81.78999999999999</v>
      </c>
      <c r="I11" s="12">
        <v>6</v>
      </c>
      <c r="J11" s="6"/>
    </row>
    <row r="12" spans="1:10" ht="14.25">
      <c r="A12" s="6">
        <v>10</v>
      </c>
      <c r="B12" s="6" t="s">
        <v>15</v>
      </c>
      <c r="C12" s="14" t="s">
        <v>22</v>
      </c>
      <c r="D12" s="8">
        <f>'[1]一面'!I22</f>
        <v>83.8</v>
      </c>
      <c r="E12" s="8">
        <f t="shared" si="0"/>
        <v>41.9</v>
      </c>
      <c r="F12" s="9">
        <f>'[1]二面'!I22</f>
        <v>78.66</v>
      </c>
      <c r="G12" s="10">
        <f t="shared" si="1"/>
        <v>39.33</v>
      </c>
      <c r="H12" s="10">
        <f t="shared" si="2"/>
        <v>81.22999999999999</v>
      </c>
      <c r="I12" s="6">
        <v>7</v>
      </c>
      <c r="J12" s="6"/>
    </row>
    <row r="13" spans="1:10" ht="14.25">
      <c r="A13" s="6">
        <v>11</v>
      </c>
      <c r="B13" s="6" t="s">
        <v>15</v>
      </c>
      <c r="C13" s="7" t="s">
        <v>23</v>
      </c>
      <c r="D13" s="8">
        <f>'[1]一面'!I21</f>
        <v>83.5</v>
      </c>
      <c r="E13" s="8">
        <f t="shared" si="0"/>
        <v>41.75</v>
      </c>
      <c r="F13" s="9">
        <f>'[1]二面'!I21</f>
        <v>77.525</v>
      </c>
      <c r="G13" s="10">
        <f t="shared" si="1"/>
        <v>38.7625</v>
      </c>
      <c r="H13" s="10">
        <f t="shared" si="2"/>
        <v>80.5125</v>
      </c>
      <c r="I13" s="6">
        <v>8</v>
      </c>
      <c r="J13" s="6"/>
    </row>
    <row r="14" spans="1:10" ht="14.25">
      <c r="A14" s="6">
        <v>12</v>
      </c>
      <c r="B14" s="6" t="s">
        <v>15</v>
      </c>
      <c r="C14" s="14" t="s">
        <v>24</v>
      </c>
      <c r="D14" s="8">
        <f>'[1]一面'!I27</f>
        <v>84.6</v>
      </c>
      <c r="E14" s="8">
        <f t="shared" si="0"/>
        <v>42.3</v>
      </c>
      <c r="F14" s="9">
        <f>'[1]二面'!I27</f>
        <v>75.9</v>
      </c>
      <c r="G14" s="10">
        <f t="shared" si="1"/>
        <v>37.95</v>
      </c>
      <c r="H14" s="10">
        <f t="shared" si="2"/>
        <v>80.25</v>
      </c>
      <c r="I14" s="6">
        <v>9</v>
      </c>
      <c r="J14" s="6"/>
    </row>
    <row r="15" spans="1:10" ht="14.25">
      <c r="A15" s="6">
        <v>13</v>
      </c>
      <c r="B15" s="6" t="s">
        <v>25</v>
      </c>
      <c r="C15" s="14" t="s">
        <v>26</v>
      </c>
      <c r="D15" s="8">
        <f>'[1]一面'!I34</f>
        <v>87.8</v>
      </c>
      <c r="E15" s="8">
        <f t="shared" si="0"/>
        <v>43.9</v>
      </c>
      <c r="F15" s="9">
        <f>'[1]二面'!I34</f>
        <v>83.96</v>
      </c>
      <c r="G15" s="10">
        <f t="shared" si="1"/>
        <v>41.98</v>
      </c>
      <c r="H15" s="10">
        <f t="shared" si="2"/>
        <v>85.88</v>
      </c>
      <c r="I15" s="6">
        <v>1</v>
      </c>
      <c r="J15" s="6"/>
    </row>
    <row r="16" spans="1:10" ht="14.25">
      <c r="A16" s="6">
        <v>14</v>
      </c>
      <c r="B16" s="6" t="s">
        <v>25</v>
      </c>
      <c r="C16" s="14" t="s">
        <v>27</v>
      </c>
      <c r="D16" s="8">
        <f>'[1]一面'!I35</f>
        <v>82.6</v>
      </c>
      <c r="E16" s="8">
        <f t="shared" si="0"/>
        <v>41.3</v>
      </c>
      <c r="F16" s="9">
        <f>'[1]二面'!I35</f>
        <v>82.2</v>
      </c>
      <c r="G16" s="10">
        <f t="shared" si="1"/>
        <v>41.1</v>
      </c>
      <c r="H16" s="10">
        <f t="shared" si="2"/>
        <v>82.4</v>
      </c>
      <c r="I16" s="6">
        <v>2</v>
      </c>
      <c r="J16" s="6"/>
    </row>
    <row r="17" spans="1:10" ht="14.25">
      <c r="A17" s="6">
        <v>15</v>
      </c>
      <c r="B17" s="6" t="s">
        <v>25</v>
      </c>
      <c r="C17" s="7" t="s">
        <v>28</v>
      </c>
      <c r="D17" s="8">
        <f>'[1]一面'!I36</f>
        <v>85.4</v>
      </c>
      <c r="E17" s="8">
        <f t="shared" si="0"/>
        <v>42.7</v>
      </c>
      <c r="F17" s="9">
        <f>'[1]二面'!I36</f>
        <v>78.56</v>
      </c>
      <c r="G17" s="10">
        <f t="shared" si="1"/>
        <v>39.28</v>
      </c>
      <c r="H17" s="10">
        <f t="shared" si="2"/>
        <v>81.98</v>
      </c>
      <c r="I17" s="6">
        <v>3</v>
      </c>
      <c r="J17" s="13"/>
    </row>
    <row r="18" spans="1:10" ht="14.25">
      <c r="A18" s="6">
        <v>16</v>
      </c>
      <c r="B18" s="6" t="s">
        <v>29</v>
      </c>
      <c r="C18" s="7" t="s">
        <v>30</v>
      </c>
      <c r="D18" s="8">
        <f>'[1]一面'!I42</f>
        <v>87.4</v>
      </c>
      <c r="E18" s="8">
        <f t="shared" si="0"/>
        <v>43.7</v>
      </c>
      <c r="F18" s="9">
        <f>'[1]二面'!I42</f>
        <v>88.94</v>
      </c>
      <c r="G18" s="10">
        <f t="shared" si="1"/>
        <v>44.47</v>
      </c>
      <c r="H18" s="10">
        <f t="shared" si="2"/>
        <v>88.17</v>
      </c>
      <c r="I18" s="6">
        <v>1</v>
      </c>
      <c r="J18" s="6"/>
    </row>
    <row r="19" spans="1:10" ht="14.25">
      <c r="A19" s="6">
        <v>17</v>
      </c>
      <c r="B19" s="6" t="s">
        <v>29</v>
      </c>
      <c r="C19" s="14" t="s">
        <v>31</v>
      </c>
      <c r="D19" s="8">
        <f>'[1]一面'!I43</f>
        <v>86</v>
      </c>
      <c r="E19" s="8">
        <f t="shared" si="0"/>
        <v>43</v>
      </c>
      <c r="F19" s="9">
        <f>'[1]二面'!I43</f>
        <v>85.58</v>
      </c>
      <c r="G19" s="10">
        <f t="shared" si="1"/>
        <v>42.79</v>
      </c>
      <c r="H19" s="10">
        <f t="shared" si="2"/>
        <v>85.78999999999999</v>
      </c>
      <c r="I19" s="6">
        <v>2</v>
      </c>
      <c r="J19" s="13"/>
    </row>
    <row r="20" spans="1:10" ht="14.25">
      <c r="A20" s="6">
        <v>18</v>
      </c>
      <c r="B20" s="6" t="s">
        <v>29</v>
      </c>
      <c r="C20" s="14" t="s">
        <v>32</v>
      </c>
      <c r="D20" s="8">
        <f>'[1]一面'!I41</f>
        <v>85.6</v>
      </c>
      <c r="E20" s="8">
        <f t="shared" si="0"/>
        <v>42.8</v>
      </c>
      <c r="F20" s="9">
        <f>'[1]二面'!I41</f>
        <v>82.12</v>
      </c>
      <c r="G20" s="10">
        <f t="shared" si="1"/>
        <v>41.06</v>
      </c>
      <c r="H20" s="10">
        <f t="shared" si="2"/>
        <v>83.86</v>
      </c>
      <c r="I20" s="6">
        <v>3</v>
      </c>
      <c r="J20" s="6"/>
    </row>
    <row r="21" spans="1:10" ht="14.25">
      <c r="A21" s="6">
        <v>19</v>
      </c>
      <c r="B21" s="6" t="s">
        <v>33</v>
      </c>
      <c r="C21" s="14" t="s">
        <v>34</v>
      </c>
      <c r="D21" s="8">
        <f>'[1]一面'!I4</f>
        <v>85.4</v>
      </c>
      <c r="E21" s="8">
        <f t="shared" si="0"/>
        <v>42.7</v>
      </c>
      <c r="F21" s="9">
        <f>'[1]二面'!I4</f>
        <v>82.92</v>
      </c>
      <c r="G21" s="10">
        <f t="shared" si="1"/>
        <v>41.46</v>
      </c>
      <c r="H21" s="10">
        <f t="shared" si="2"/>
        <v>84.16</v>
      </c>
      <c r="I21" s="6">
        <v>1</v>
      </c>
      <c r="J21" s="6"/>
    </row>
    <row r="22" spans="1:10" ht="14.25">
      <c r="A22" s="6">
        <v>20</v>
      </c>
      <c r="B22" s="6" t="s">
        <v>33</v>
      </c>
      <c r="C22" s="14" t="s">
        <v>35</v>
      </c>
      <c r="D22" s="8">
        <f>'[1]一面'!I9</f>
        <v>80.2</v>
      </c>
      <c r="E22" s="8">
        <f t="shared" si="0"/>
        <v>40.1</v>
      </c>
      <c r="F22" s="9">
        <f>'[1]二面'!I9</f>
        <v>87.84</v>
      </c>
      <c r="G22" s="10">
        <f t="shared" si="1"/>
        <v>43.92</v>
      </c>
      <c r="H22" s="10">
        <f t="shared" si="2"/>
        <v>84.02000000000001</v>
      </c>
      <c r="I22" s="6">
        <v>2</v>
      </c>
      <c r="J22" s="6"/>
    </row>
    <row r="23" spans="1:10" ht="14.25">
      <c r="A23" s="6">
        <v>21</v>
      </c>
      <c r="B23" s="6" t="s">
        <v>33</v>
      </c>
      <c r="C23" s="7" t="s">
        <v>36</v>
      </c>
      <c r="D23" s="8">
        <f>'[1]一面'!I8</f>
        <v>84.5</v>
      </c>
      <c r="E23" s="8">
        <f t="shared" si="0"/>
        <v>42.25</v>
      </c>
      <c r="F23" s="9">
        <f>'[1]二面'!I8</f>
        <v>83.275</v>
      </c>
      <c r="G23" s="10">
        <f t="shared" si="1"/>
        <v>41.6375</v>
      </c>
      <c r="H23" s="10">
        <f t="shared" si="2"/>
        <v>83.8875</v>
      </c>
      <c r="I23" s="6">
        <v>3</v>
      </c>
      <c r="J23" s="13"/>
    </row>
    <row r="24" spans="1:10" ht="14.25">
      <c r="A24" s="6">
        <v>22</v>
      </c>
      <c r="B24" s="6" t="s">
        <v>33</v>
      </c>
      <c r="C24" s="7" t="s">
        <v>37</v>
      </c>
      <c r="D24" s="8">
        <f>'[1]一面'!I6</f>
        <v>87</v>
      </c>
      <c r="E24" s="8">
        <f t="shared" si="0"/>
        <v>43.5</v>
      </c>
      <c r="F24" s="9">
        <f>'[1]二面'!I6</f>
        <v>79.7</v>
      </c>
      <c r="G24" s="10">
        <f t="shared" si="1"/>
        <v>39.85</v>
      </c>
      <c r="H24" s="10">
        <f t="shared" si="2"/>
        <v>83.35</v>
      </c>
      <c r="I24" s="6">
        <v>4</v>
      </c>
      <c r="J24" s="13"/>
    </row>
    <row r="25" spans="1:10" ht="14.25">
      <c r="A25" s="6">
        <v>23</v>
      </c>
      <c r="B25" s="6" t="s">
        <v>33</v>
      </c>
      <c r="C25" s="14" t="s">
        <v>38</v>
      </c>
      <c r="D25" s="8">
        <f>'[1]一面'!I5</f>
        <v>87.2</v>
      </c>
      <c r="E25" s="8">
        <f t="shared" si="0"/>
        <v>43.6</v>
      </c>
      <c r="F25" s="9">
        <f>'[1]二面'!I5</f>
        <v>79.14</v>
      </c>
      <c r="G25" s="10">
        <f t="shared" si="1"/>
        <v>39.57</v>
      </c>
      <c r="H25" s="10">
        <f t="shared" si="2"/>
        <v>83.17</v>
      </c>
      <c r="I25" s="6">
        <v>5</v>
      </c>
      <c r="J25" s="6"/>
    </row>
    <row r="26" spans="1:10" ht="14.25">
      <c r="A26" s="6">
        <v>24</v>
      </c>
      <c r="B26" s="6" t="s">
        <v>33</v>
      </c>
      <c r="C26" s="14" t="s">
        <v>39</v>
      </c>
      <c r="D26" s="8">
        <f>'[1]一面'!I7</f>
        <v>82.4</v>
      </c>
      <c r="E26" s="8">
        <f t="shared" si="0"/>
        <v>41.2</v>
      </c>
      <c r="F26" s="9">
        <f>'[1]二面'!I7</f>
        <v>83.48</v>
      </c>
      <c r="G26" s="10">
        <f t="shared" si="1"/>
        <v>41.74</v>
      </c>
      <c r="H26" s="10">
        <f t="shared" si="2"/>
        <v>82.94</v>
      </c>
      <c r="I26" s="6">
        <v>6</v>
      </c>
      <c r="J26" s="13"/>
    </row>
  </sheetData>
  <sheetProtection password="FC08" sheet="1" objects="1"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口袋的天空</cp:lastModifiedBy>
  <dcterms:created xsi:type="dcterms:W3CDTF">2016-12-02T08:54:00Z</dcterms:created>
  <dcterms:modified xsi:type="dcterms:W3CDTF">2022-06-07T07:26:57Z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0DC22F85210B4FCB980DED8E3EDFCE13</vt:lpwstr>
  </property>
</Properties>
</file>